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330000-ILZ\ILZ_1_2025\POZAUSTAWOWE ILZ\261_045_Dostawa i montaż central sygnalizacji pożarowej POLON -4 lokalizacje\"/>
    </mc:Choice>
  </mc:AlternateContent>
  <bookViews>
    <workbookView xWindow="0" yWindow="0" windowWidth="28800" windowHeight="12180"/>
  </bookViews>
  <sheets>
    <sheet name="Centrale POL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s="1"/>
  <c r="I10" i="1" s="1"/>
  <c r="H10" i="1"/>
  <c r="F7" i="1" l="1"/>
  <c r="G7" i="1" s="1"/>
  <c r="I7" i="1" s="1"/>
  <c r="H7" i="1"/>
  <c r="F8" i="1"/>
  <c r="G8" i="1" s="1"/>
  <c r="I8" i="1" s="1"/>
  <c r="H8" i="1"/>
  <c r="H6" i="1" l="1"/>
  <c r="F6" i="1"/>
  <c r="G6" i="1" s="1"/>
  <c r="I6" i="1" s="1"/>
  <c r="H9" i="1" l="1"/>
  <c r="H11" i="1" s="1"/>
  <c r="F9" i="1" l="1"/>
  <c r="G9" i="1" s="1"/>
  <c r="I9" i="1" s="1"/>
  <c r="I11" i="1" s="1"/>
</calcChain>
</file>

<file path=xl/sharedStrings.xml><?xml version="1.0" encoding="utf-8"?>
<sst xmlns="http://schemas.openxmlformats.org/spreadsheetml/2006/main" count="28" uniqueCount="28">
  <si>
    <t>Liczba sztuk</t>
  </si>
  <si>
    <t xml:space="preserve">Cena netto </t>
  </si>
  <si>
    <t>Stawka VAT</t>
  </si>
  <si>
    <t>Kwota VAT</t>
  </si>
  <si>
    <t>Cena jednostkowa brutto</t>
  </si>
  <si>
    <t>a</t>
  </si>
  <si>
    <t>b</t>
  </si>
  <si>
    <t>c</t>
  </si>
  <si>
    <t>d</t>
  </si>
  <si>
    <t>e</t>
  </si>
  <si>
    <t xml:space="preserve">Formularz cenowy </t>
  </si>
  <si>
    <t>Lp.</t>
  </si>
  <si>
    <t>Przedmiot zamówienia</t>
  </si>
  <si>
    <t>Całkowita wartość oferty</t>
  </si>
  <si>
    <t>Załącznik nr 2</t>
  </si>
  <si>
    <t xml:space="preserve">2401-ILZ.261.45.2025                                                                                                                                                  </t>
  </si>
  <si>
    <t>Centrala SSP typu POLON 4200 do Urzędu Skarbowego 
w Piekarach Śląskich
ul. Bytomska 92</t>
  </si>
  <si>
    <t>Centrala SSP typu POLON 4200 do Urzędu Skarbowego
w Cieszynie
ul. Kraszewskiego 4</t>
  </si>
  <si>
    <t>Centrala SSP typu POLON 4200 do Urzędu Skarbowego w Czechowicach-Dziedzicach ul. Nad Białką 1A</t>
  </si>
  <si>
    <t>Centrala SSP typu POLON 6000 do Urzędu Skarbowego w Zabrzu
ul. Bytomska 2</t>
  </si>
  <si>
    <t>f (d x e)</t>
  </si>
  <si>
    <t>g (d + f)</t>
  </si>
  <si>
    <t>h (c x d)</t>
  </si>
  <si>
    <t>i (c x g)</t>
  </si>
  <si>
    <r>
      <t>Wykonawca uzupełnia kolumny</t>
    </r>
    <r>
      <rPr>
        <b/>
        <sz val="11"/>
        <color theme="1"/>
        <rFont val="Calibri"/>
        <family val="2"/>
        <charset val="238"/>
        <scheme val="minor"/>
      </rPr>
      <t xml:space="preserve"> "d"oraz "e" </t>
    </r>
  </si>
  <si>
    <t xml:space="preserve">Całkowita wartość oferty netto </t>
  </si>
  <si>
    <t xml:space="preserve">Całkowita wartość oferty brutto </t>
  </si>
  <si>
    <t>Centrala SSP typu POLON 6000 do Śląskiego Urzędu Celno-Skarbowego 
w Katowicach
ul. Słoneczna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</si>
</sst>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0" xfId="0" applyFon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9" fontId="0" fillId="2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topLeftCell="A7" zoomScaleNormal="100" workbookViewId="0">
      <selection activeCell="F15" sqref="F15"/>
    </sheetView>
  </sheetViews>
  <sheetFormatPr defaultRowHeight="15" x14ac:dyDescent="0.25"/>
  <cols>
    <col min="1" max="1" width="4.28515625" customWidth="1"/>
    <col min="2" max="2" width="26.5703125" customWidth="1"/>
    <col min="3" max="3" width="12" customWidth="1"/>
    <col min="4" max="4" width="17.140625" customWidth="1"/>
    <col min="5" max="5" width="10" customWidth="1"/>
    <col min="6" max="9" width="21.7109375" customWidth="1"/>
    <col min="10" max="11" width="9.85546875" bestFit="1" customWidth="1"/>
  </cols>
  <sheetData>
    <row r="1" spans="1:15" ht="33.75" customHeight="1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2" t="s">
        <v>14</v>
      </c>
    </row>
    <row r="2" spans="1:1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15" ht="54.75" customHeight="1" x14ac:dyDescent="0.25">
      <c r="A4" s="3" t="s">
        <v>11</v>
      </c>
      <c r="B4" s="4" t="s">
        <v>12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25</v>
      </c>
      <c r="I4" s="4" t="s">
        <v>26</v>
      </c>
      <c r="J4" s="1"/>
      <c r="K4" s="1"/>
      <c r="L4" s="1"/>
      <c r="M4" s="1"/>
      <c r="N4" s="1"/>
      <c r="O4" s="1"/>
    </row>
    <row r="5" spans="1:15" s="14" customFormat="1" ht="23.25" customHeight="1" x14ac:dyDescent="0.25">
      <c r="A5" s="13" t="s">
        <v>5</v>
      </c>
      <c r="B5" s="13" t="s">
        <v>6</v>
      </c>
      <c r="C5" s="13" t="s">
        <v>7</v>
      </c>
      <c r="D5" s="13" t="s">
        <v>8</v>
      </c>
      <c r="E5" s="13" t="s">
        <v>9</v>
      </c>
      <c r="F5" s="13" t="s">
        <v>20</v>
      </c>
      <c r="G5" s="13" t="s">
        <v>21</v>
      </c>
      <c r="H5" s="13" t="s">
        <v>22</v>
      </c>
      <c r="I5" s="13" t="s">
        <v>23</v>
      </c>
    </row>
    <row r="6" spans="1:15" ht="85.5" customHeight="1" x14ac:dyDescent="0.25">
      <c r="A6" s="5">
        <v>1</v>
      </c>
      <c r="B6" s="4" t="s">
        <v>16</v>
      </c>
      <c r="C6" s="5">
        <v>1</v>
      </c>
      <c r="D6" s="6"/>
      <c r="E6" s="7"/>
      <c r="F6" s="8">
        <f>ROUND(D6*E6,2)</f>
        <v>0</v>
      </c>
      <c r="G6" s="8">
        <f>D6+F6</f>
        <v>0</v>
      </c>
      <c r="H6" s="8">
        <f>C6*D6</f>
        <v>0</v>
      </c>
      <c r="I6" s="8">
        <f>C6*G6</f>
        <v>0</v>
      </c>
    </row>
    <row r="7" spans="1:15" ht="96" customHeight="1" x14ac:dyDescent="0.25">
      <c r="A7" s="5">
        <v>2</v>
      </c>
      <c r="B7" s="4" t="s">
        <v>17</v>
      </c>
      <c r="C7" s="5">
        <v>1</v>
      </c>
      <c r="D7" s="6"/>
      <c r="E7" s="7"/>
      <c r="F7" s="8">
        <f t="shared" ref="F7:F8" si="0">ROUND(D7*E7,2)</f>
        <v>0</v>
      </c>
      <c r="G7" s="8">
        <f t="shared" ref="G7:G8" si="1">D7+F7</f>
        <v>0</v>
      </c>
      <c r="H7" s="8">
        <f t="shared" ref="H7:H8" si="2">C7*D7</f>
        <v>0</v>
      </c>
      <c r="I7" s="8">
        <f t="shared" ref="I7:I8" si="3">C7*G7</f>
        <v>0</v>
      </c>
    </row>
    <row r="8" spans="1:15" ht="93.75" customHeight="1" x14ac:dyDescent="0.25">
      <c r="A8" s="5">
        <v>3</v>
      </c>
      <c r="B8" s="4" t="s">
        <v>18</v>
      </c>
      <c r="C8" s="5">
        <v>1</v>
      </c>
      <c r="D8" s="6"/>
      <c r="E8" s="7"/>
      <c r="F8" s="8">
        <f t="shared" si="0"/>
        <v>0</v>
      </c>
      <c r="G8" s="8">
        <f t="shared" si="1"/>
        <v>0</v>
      </c>
      <c r="H8" s="8">
        <f t="shared" si="2"/>
        <v>0</v>
      </c>
      <c r="I8" s="8">
        <f t="shared" si="3"/>
        <v>0</v>
      </c>
    </row>
    <row r="9" spans="1:15" ht="103.5" customHeight="1" x14ac:dyDescent="0.25">
      <c r="A9" s="5">
        <v>4</v>
      </c>
      <c r="B9" s="4" t="s">
        <v>19</v>
      </c>
      <c r="C9" s="5">
        <v>1</v>
      </c>
      <c r="D9" s="6"/>
      <c r="E9" s="7"/>
      <c r="F9" s="8">
        <f t="shared" ref="F9" si="4">ROUND(D9*E9,2)</f>
        <v>0</v>
      </c>
      <c r="G9" s="8">
        <f t="shared" ref="G9" si="5">D9+F9</f>
        <v>0</v>
      </c>
      <c r="H9" s="8">
        <f>C9*D9</f>
        <v>0</v>
      </c>
      <c r="I9" s="8">
        <f>C9*G9</f>
        <v>0</v>
      </c>
    </row>
    <row r="10" spans="1:15" ht="103.5" customHeight="1" x14ac:dyDescent="0.25">
      <c r="A10" s="5">
        <v>5</v>
      </c>
      <c r="B10" s="4" t="s">
        <v>27</v>
      </c>
      <c r="C10" s="5">
        <v>1</v>
      </c>
      <c r="D10" s="6"/>
      <c r="E10" s="7"/>
      <c r="F10" s="8">
        <f>ROUND(D10*E10,2)</f>
        <v>0</v>
      </c>
      <c r="G10" s="8">
        <f t="shared" ref="G10" si="6">D10+F10</f>
        <v>0</v>
      </c>
      <c r="H10" s="8">
        <f>C10*D10</f>
        <v>0</v>
      </c>
      <c r="I10" s="8">
        <f>C10*G10</f>
        <v>0</v>
      </c>
    </row>
    <row r="11" spans="1:15" ht="39" customHeight="1" x14ac:dyDescent="0.25">
      <c r="A11" s="17" t="s">
        <v>13</v>
      </c>
      <c r="B11" s="18"/>
      <c r="C11" s="18"/>
      <c r="D11" s="18"/>
      <c r="E11" s="18"/>
      <c r="F11" s="18"/>
      <c r="G11" s="19"/>
      <c r="H11" s="9">
        <f>SUM(H6:H10)</f>
        <v>0</v>
      </c>
      <c r="I11" s="9">
        <f>SUM(I6:I10)</f>
        <v>0</v>
      </c>
    </row>
    <row r="12" spans="1:15" ht="15.75" x14ac:dyDescent="0.25">
      <c r="A12" s="2"/>
      <c r="B12" s="2"/>
      <c r="C12" s="2"/>
      <c r="D12" s="2"/>
      <c r="E12" s="2"/>
      <c r="F12" s="2"/>
      <c r="G12" s="10"/>
      <c r="H12" s="10"/>
      <c r="I12" s="2"/>
    </row>
    <row r="13" spans="1:15" ht="15.75" x14ac:dyDescent="0.25">
      <c r="A13" s="2"/>
      <c r="B13" s="2"/>
      <c r="C13" s="2" t="s">
        <v>24</v>
      </c>
      <c r="D13" s="2"/>
      <c r="E13" s="2"/>
      <c r="F13" s="2"/>
      <c r="G13" s="11"/>
      <c r="H13" s="11"/>
      <c r="I13" s="2"/>
    </row>
  </sheetData>
  <mergeCells count="3">
    <mergeCell ref="A2:I3"/>
    <mergeCell ref="A1:H1"/>
    <mergeCell ref="A11:G11"/>
  </mergeCells>
  <pageMargins left="0.7" right="0.7" top="0.75" bottom="0.75" header="0.3" footer="0.3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Centrale POLON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2018-08-16T11:14:19Z</cp:lastPrinted>
  <dcterms:created xsi:type="dcterms:W3CDTF">2018-08-02T11:05:43Z</dcterms:created>
  <dcterms:modified xsi:type="dcterms:W3CDTF">2025-11-12T07:04:58Z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UxC4dwLulzfINJ8nQH+xvX5LNGipWa4BRSZhPgxsCvlin481m012LImfJX/S3YllBAqw7tcxYWk3PUrYDYunyA==</vt:lpwstr>
  </property>
  <property fmtid="{D5CDD505-2E9C-101B-9397-08002B2CF9AE}" pid="4" name="MFClassificationDate">
    <vt:lpwstr>2025-06-24T11:17:09.0478713+02:00</vt:lpwstr>
  </property>
  <property fmtid="{D5CDD505-2E9C-101B-9397-08002B2CF9AE}" pid="5" name="MFClassifiedBySID">
    <vt:lpwstr>UxC4dwLulzfINJ8nQH+xvX5LNGipWa4BRSZhPgxsCvm42mrIC/DSDv0ggS+FjUN/2v1BBotkLlY5aAiEhoi6uURsIfe+5syRj1g85CMv1/Vnr1Dv47alsBvH++TC+Gdp</vt:lpwstr>
  </property>
  <property fmtid="{D5CDD505-2E9C-101B-9397-08002B2CF9AE}" pid="6" name="MFGRNItemId">
    <vt:lpwstr>GRN-f5f67fbd-01c8-4522-89ac-ca41739f0340</vt:lpwstr>
  </property>
  <property fmtid="{D5CDD505-2E9C-101B-9397-08002B2CF9AE}" pid="7" name="MFHash">
    <vt:lpwstr>WZbgXzgb6o422YIsGZg0CMblwvwSdVUR6RVyU9WiwOA=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